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DCE8E64F-1143-4853-A3DF-37CEBF91B63D}" xr6:coauthVersionLast="47" xr6:coauthVersionMax="47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720" firstSheet="13" activeTab="27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E25" i="23"/>
  <c r="D25" i="23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U8" i="27" s="1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7" i="26" s="1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U20" i="20" s="1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R2" i="31" s="1"/>
  <c r="E7" i="13"/>
  <c r="S2" i="31" s="1"/>
  <c r="F7" i="13"/>
  <c r="T2" i="31" s="1"/>
  <c r="G7" i="13"/>
  <c r="U2" i="31" s="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P2" i="30" s="1"/>
  <c r="C7" i="12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/>
  <c r="G36" i="12"/>
  <c r="U27" i="30" s="1"/>
  <c r="Q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84" i="6" s="1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S138" i="24" s="1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 s="1"/>
  <c r="G55" i="5"/>
  <c r="U47" i="20" s="1"/>
  <c r="G56" i="5"/>
  <c r="G57" i="5"/>
  <c r="G58" i="5"/>
  <c r="U50" i="20" s="1"/>
  <c r="U48" i="20"/>
  <c r="U49" i="20"/>
  <c r="G60" i="5"/>
  <c r="U52" i="20" s="1"/>
  <c r="G61" i="5"/>
  <c r="U53" i="20" s="1"/>
  <c r="G62" i="5"/>
  <c r="U54" i="20" s="1"/>
  <c r="G63" i="5"/>
  <c r="U55" i="20" s="1"/>
  <c r="G68" i="5"/>
  <c r="G67" i="5" s="1"/>
  <c r="U57" i="20" s="1"/>
  <c r="G73" i="5"/>
  <c r="U60" i="20" s="1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 s="1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I25" i="23"/>
  <c r="D23" i="23"/>
  <c r="I23" i="23"/>
  <c r="H23" i="23"/>
  <c r="G23" i="23"/>
  <c r="F23" i="23"/>
  <c r="E23" i="23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R33" i="18" s="1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Q19" i="18" s="1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7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 s="1"/>
  <c r="T13" i="16" s="1"/>
  <c r="Q67" i="15"/>
  <c r="S3" i="16" l="1"/>
  <c r="T3" i="16"/>
  <c r="F21" i="9"/>
  <c r="T13" i="27" s="1"/>
  <c r="G75" i="5"/>
  <c r="U62" i="20" s="1"/>
  <c r="G31" i="7"/>
  <c r="U3" i="25" s="1"/>
  <c r="U58" i="20"/>
  <c r="C30" i="11"/>
  <c r="Q22" i="29" s="1"/>
  <c r="C31" i="12"/>
  <c r="Q23" i="30" s="1"/>
  <c r="B21" i="9"/>
  <c r="P13" i="27" s="1"/>
  <c r="D29" i="13"/>
  <c r="R22" i="31" s="1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 s="1"/>
  <c r="C8" i="4"/>
  <c r="C21" i="4" s="1"/>
  <c r="Q12" i="18" s="1"/>
  <c r="B44" i="4"/>
  <c r="B8" i="4" s="1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P25" i="18" l="1"/>
  <c r="Q2" i="24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<sst xmlns="http://schemas.openxmlformats.org/spreadsheetml/2006/main" count="4254" uniqueCount="3324">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</sst>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 xr:uid="{00000000-0005-0000-0000-000000000000}"/>
    <cellStyle name="Millares 10 2" xfId="61" xr:uid="{00000000-0005-0000-0000-000001000000}"/>
    <cellStyle name="Millares 10 2 2" xfId="127" xr:uid="{00000000-0005-0000-0000-000002000000}"/>
    <cellStyle name="Millares 10 3" xfId="97" xr:uid="{00000000-0005-0000-0000-000003000000}"/>
    <cellStyle name="Millares 11" xfId="32" xr:uid="{00000000-0005-0000-0000-000004000000}"/>
    <cellStyle name="Millares 11 2" xfId="62" xr:uid="{00000000-0005-0000-0000-000005000000}"/>
    <cellStyle name="Millares 11 2 2" xfId="128" xr:uid="{00000000-0005-0000-0000-000006000000}"/>
    <cellStyle name="Millares 11 3" xfId="98" xr:uid="{00000000-0005-0000-0000-000007000000}"/>
    <cellStyle name="Millares 12" xfId="33" xr:uid="{00000000-0005-0000-0000-000008000000}"/>
    <cellStyle name="Millares 12 2" xfId="63" xr:uid="{00000000-0005-0000-0000-000009000000}"/>
    <cellStyle name="Millares 12 2 2" xfId="129" xr:uid="{00000000-0005-0000-0000-00000A000000}"/>
    <cellStyle name="Millares 12 3" xfId="99" xr:uid="{00000000-0005-0000-0000-00000B000000}"/>
    <cellStyle name="Millares 13" xfId="34" xr:uid="{00000000-0005-0000-0000-00000C000000}"/>
    <cellStyle name="Millares 13 2" xfId="100" xr:uid="{00000000-0005-0000-0000-00000D000000}"/>
    <cellStyle name="Millares 14" xfId="64" xr:uid="{00000000-0005-0000-0000-00000E000000}"/>
    <cellStyle name="Millares 14 2" xfId="130" xr:uid="{00000000-0005-0000-0000-00000F000000}"/>
    <cellStyle name="Millares 15" xfId="65" xr:uid="{00000000-0005-0000-0000-000010000000}"/>
    <cellStyle name="Millares 15 2" xfId="131" xr:uid="{00000000-0005-0000-0000-000011000000}"/>
    <cellStyle name="Millares 16" xfId="66" xr:uid="{00000000-0005-0000-0000-000012000000}"/>
    <cellStyle name="Millares 16 2" xfId="132" xr:uid="{00000000-0005-0000-0000-000013000000}"/>
    <cellStyle name="Millares 17" xfId="67" xr:uid="{00000000-0005-0000-0000-000014000000}"/>
    <cellStyle name="Millares 17 2" xfId="133" xr:uid="{00000000-0005-0000-0000-000015000000}"/>
    <cellStyle name="Millares 18" xfId="68" xr:uid="{00000000-0005-0000-0000-000016000000}"/>
    <cellStyle name="Millares 18 2" xfId="134" xr:uid="{00000000-0005-0000-0000-000017000000}"/>
    <cellStyle name="Millares 19" xfId="69" xr:uid="{00000000-0005-0000-0000-000018000000}"/>
    <cellStyle name="Millares 19 2" xfId="135" xr:uid="{00000000-0005-0000-0000-000019000000}"/>
    <cellStyle name="Millares 2" xfId="1" xr:uid="{00000000-0005-0000-0000-00001A000000}"/>
    <cellStyle name="Millares 2 2" xfId="8" xr:uid="{00000000-0005-0000-0000-00001B000000}"/>
    <cellStyle name="Millares 2 2 2" xfId="15" xr:uid="{00000000-0005-0000-0000-00001C000000}"/>
    <cellStyle name="Millares 2 2 2 2" xfId="29" xr:uid="{00000000-0005-0000-0000-00001D000000}"/>
    <cellStyle name="Millares 2 2 2 2 2" xfId="59" xr:uid="{00000000-0005-0000-0000-00001E000000}"/>
    <cellStyle name="Millares 2 2 2 2 2 2" xfId="125" xr:uid="{00000000-0005-0000-0000-00001F000000}"/>
    <cellStyle name="Millares 2 2 2 2 3" xfId="95" xr:uid="{00000000-0005-0000-0000-000020000000}"/>
    <cellStyle name="Millares 2 2 2 3" xfId="45" xr:uid="{00000000-0005-0000-0000-000021000000}"/>
    <cellStyle name="Millares 2 2 2 3 2" xfId="111" xr:uid="{00000000-0005-0000-0000-000022000000}"/>
    <cellStyle name="Millares 2 2 2 4" xfId="81" xr:uid="{00000000-0005-0000-0000-000023000000}"/>
    <cellStyle name="Millares 2 2 3" xfId="22" xr:uid="{00000000-0005-0000-0000-000024000000}"/>
    <cellStyle name="Millares 2 2 3 2" xfId="52" xr:uid="{00000000-0005-0000-0000-000025000000}"/>
    <cellStyle name="Millares 2 2 3 2 2" xfId="118" xr:uid="{00000000-0005-0000-0000-000026000000}"/>
    <cellStyle name="Millares 2 2 3 3" xfId="88" xr:uid="{00000000-0005-0000-0000-000027000000}"/>
    <cellStyle name="Millares 2 2 4" xfId="38" xr:uid="{00000000-0005-0000-0000-000028000000}"/>
    <cellStyle name="Millares 2 2 4 2" xfId="104" xr:uid="{00000000-0005-0000-0000-000029000000}"/>
    <cellStyle name="Millares 2 2 5" xfId="74" xr:uid="{00000000-0005-0000-0000-00002A000000}"/>
    <cellStyle name="Millares 2 3" xfId="12" xr:uid="{00000000-0005-0000-0000-00002B000000}"/>
    <cellStyle name="Millares 2 3 2" xfId="26" xr:uid="{00000000-0005-0000-0000-00002C000000}"/>
    <cellStyle name="Millares 2 3 2 2" xfId="56" xr:uid="{00000000-0005-0000-0000-00002D000000}"/>
    <cellStyle name="Millares 2 3 2 2 2" xfId="122" xr:uid="{00000000-0005-0000-0000-00002E000000}"/>
    <cellStyle name="Millares 2 3 2 3" xfId="92" xr:uid="{00000000-0005-0000-0000-00002F000000}"/>
    <cellStyle name="Millares 2 3 3" xfId="42" xr:uid="{00000000-0005-0000-0000-000030000000}"/>
    <cellStyle name="Millares 2 3 3 2" xfId="108" xr:uid="{00000000-0005-0000-0000-000031000000}"/>
    <cellStyle name="Millares 2 3 4" xfId="78" xr:uid="{00000000-0005-0000-0000-000032000000}"/>
    <cellStyle name="Millares 2 4" xfId="19" xr:uid="{00000000-0005-0000-0000-000033000000}"/>
    <cellStyle name="Millares 2 4 2" xfId="49" xr:uid="{00000000-0005-0000-0000-000034000000}"/>
    <cellStyle name="Millares 2 4 2 2" xfId="115" xr:uid="{00000000-0005-0000-0000-000035000000}"/>
    <cellStyle name="Millares 2 4 3" xfId="85" xr:uid="{00000000-0005-0000-0000-000036000000}"/>
    <cellStyle name="Millares 2 5" xfId="35" xr:uid="{00000000-0005-0000-0000-000037000000}"/>
    <cellStyle name="Millares 2 5 2" xfId="101" xr:uid="{00000000-0005-0000-0000-000038000000}"/>
    <cellStyle name="Millares 2 6" xfId="71" xr:uid="{00000000-0005-0000-0000-000039000000}"/>
    <cellStyle name="Millares 20" xfId="70" xr:uid="{00000000-0005-0000-0000-00003A000000}"/>
    <cellStyle name="Millares 3" xfId="6" xr:uid="{00000000-0005-0000-0000-00003B000000}"/>
    <cellStyle name="Millares 3 2" xfId="13" xr:uid="{00000000-0005-0000-0000-00003C000000}"/>
    <cellStyle name="Millares 3 2 2" xfId="27" xr:uid="{00000000-0005-0000-0000-00003D000000}"/>
    <cellStyle name="Millares 3 2 2 2" xfId="57" xr:uid="{00000000-0005-0000-0000-00003E000000}"/>
    <cellStyle name="Millares 3 2 2 2 2" xfId="123" xr:uid="{00000000-0005-0000-0000-00003F000000}"/>
    <cellStyle name="Millares 3 2 2 3" xfId="93" xr:uid="{00000000-0005-0000-0000-000040000000}"/>
    <cellStyle name="Millares 3 2 3" xfId="43" xr:uid="{00000000-0005-0000-0000-000041000000}"/>
    <cellStyle name="Millares 3 2 3 2" xfId="109" xr:uid="{00000000-0005-0000-0000-000042000000}"/>
    <cellStyle name="Millares 3 2 4" xfId="79" xr:uid="{00000000-0005-0000-0000-000043000000}"/>
    <cellStyle name="Millares 3 3" xfId="20" xr:uid="{00000000-0005-0000-0000-000044000000}"/>
    <cellStyle name="Millares 3 3 2" xfId="50" xr:uid="{00000000-0005-0000-0000-000045000000}"/>
    <cellStyle name="Millares 3 3 2 2" xfId="116" xr:uid="{00000000-0005-0000-0000-000046000000}"/>
    <cellStyle name="Millares 3 3 3" xfId="86" xr:uid="{00000000-0005-0000-0000-000047000000}"/>
    <cellStyle name="Millares 3 4" xfId="36" xr:uid="{00000000-0005-0000-0000-000048000000}"/>
    <cellStyle name="Millares 3 4 2" xfId="102" xr:uid="{00000000-0005-0000-0000-000049000000}"/>
    <cellStyle name="Millares 3 5" xfId="72" xr:uid="{00000000-0005-0000-0000-00004A000000}"/>
    <cellStyle name="Millares 4" xfId="7" xr:uid="{00000000-0005-0000-0000-00004B000000}"/>
    <cellStyle name="Millares 4 2" xfId="14" xr:uid="{00000000-0005-0000-0000-00004C000000}"/>
    <cellStyle name="Millares 4 2 2" xfId="28" xr:uid="{00000000-0005-0000-0000-00004D000000}"/>
    <cellStyle name="Millares 4 2 2 2" xfId="58" xr:uid="{00000000-0005-0000-0000-00004E000000}"/>
    <cellStyle name="Millares 4 2 2 2 2" xfId="124" xr:uid="{00000000-0005-0000-0000-00004F000000}"/>
    <cellStyle name="Millares 4 2 2 3" xfId="94" xr:uid="{00000000-0005-0000-0000-000050000000}"/>
    <cellStyle name="Millares 4 2 3" xfId="44" xr:uid="{00000000-0005-0000-0000-000051000000}"/>
    <cellStyle name="Millares 4 2 3 2" xfId="110" xr:uid="{00000000-0005-0000-0000-000052000000}"/>
    <cellStyle name="Millares 4 2 4" xfId="80" xr:uid="{00000000-0005-0000-0000-000053000000}"/>
    <cellStyle name="Millares 4 3" xfId="21" xr:uid="{00000000-0005-0000-0000-000054000000}"/>
    <cellStyle name="Millares 4 3 2" xfId="51" xr:uid="{00000000-0005-0000-0000-000055000000}"/>
    <cellStyle name="Millares 4 3 2 2" xfId="117" xr:uid="{00000000-0005-0000-0000-000056000000}"/>
    <cellStyle name="Millares 4 3 3" xfId="87" xr:uid="{00000000-0005-0000-0000-000057000000}"/>
    <cellStyle name="Millares 4 4" xfId="37" xr:uid="{00000000-0005-0000-0000-000058000000}"/>
    <cellStyle name="Millares 4 4 2" xfId="103" xr:uid="{00000000-0005-0000-0000-000059000000}"/>
    <cellStyle name="Millares 4 5" xfId="73" xr:uid="{00000000-0005-0000-0000-00005A000000}"/>
    <cellStyle name="Millares 5" xfId="9" xr:uid="{00000000-0005-0000-0000-00005B000000}"/>
    <cellStyle name="Millares 5 2" xfId="16" xr:uid="{00000000-0005-0000-0000-00005C000000}"/>
    <cellStyle name="Millares 5 2 2" xfId="30" xr:uid="{00000000-0005-0000-0000-00005D000000}"/>
    <cellStyle name="Millares 5 2 2 2" xfId="60" xr:uid="{00000000-0005-0000-0000-00005E000000}"/>
    <cellStyle name="Millares 5 2 2 2 2" xfId="126" xr:uid="{00000000-0005-0000-0000-00005F000000}"/>
    <cellStyle name="Millares 5 2 2 3" xfId="96" xr:uid="{00000000-0005-0000-0000-000060000000}"/>
    <cellStyle name="Millares 5 2 3" xfId="46" xr:uid="{00000000-0005-0000-0000-000061000000}"/>
    <cellStyle name="Millares 5 2 3 2" xfId="112" xr:uid="{00000000-0005-0000-0000-000062000000}"/>
    <cellStyle name="Millares 5 2 4" xfId="82" xr:uid="{00000000-0005-0000-0000-000063000000}"/>
    <cellStyle name="Millares 5 3" xfId="23" xr:uid="{00000000-0005-0000-0000-000064000000}"/>
    <cellStyle name="Millares 5 3 2" xfId="53" xr:uid="{00000000-0005-0000-0000-000065000000}"/>
    <cellStyle name="Millares 5 3 2 2" xfId="119" xr:uid="{00000000-0005-0000-0000-000066000000}"/>
    <cellStyle name="Millares 5 3 3" xfId="89" xr:uid="{00000000-0005-0000-0000-000067000000}"/>
    <cellStyle name="Millares 5 4" xfId="39" xr:uid="{00000000-0005-0000-0000-000068000000}"/>
    <cellStyle name="Millares 5 4 2" xfId="105" xr:uid="{00000000-0005-0000-0000-000069000000}"/>
    <cellStyle name="Millares 5 5" xfId="75" xr:uid="{00000000-0005-0000-0000-00006A000000}"/>
    <cellStyle name="Millares 6" xfId="10" xr:uid="{00000000-0005-0000-0000-00006B000000}"/>
    <cellStyle name="Millares 6 2" xfId="24" xr:uid="{00000000-0005-0000-0000-00006C000000}"/>
    <cellStyle name="Millares 6 2 2" xfId="54" xr:uid="{00000000-0005-0000-0000-00006D000000}"/>
    <cellStyle name="Millares 6 2 2 2" xfId="120" xr:uid="{00000000-0005-0000-0000-00006E000000}"/>
    <cellStyle name="Millares 6 2 3" xfId="90" xr:uid="{00000000-0005-0000-0000-00006F000000}"/>
    <cellStyle name="Millares 6 3" xfId="40" xr:uid="{00000000-0005-0000-0000-000070000000}"/>
    <cellStyle name="Millares 6 3 2" xfId="106" xr:uid="{00000000-0005-0000-0000-000071000000}"/>
    <cellStyle name="Millares 6 4" xfId="76" xr:uid="{00000000-0005-0000-0000-000072000000}"/>
    <cellStyle name="Millares 7" xfId="11" xr:uid="{00000000-0005-0000-0000-000073000000}"/>
    <cellStyle name="Millares 7 2" xfId="25" xr:uid="{00000000-0005-0000-0000-000074000000}"/>
    <cellStyle name="Millares 7 2 2" xfId="55" xr:uid="{00000000-0005-0000-0000-000075000000}"/>
    <cellStyle name="Millares 7 2 2 2" xfId="121" xr:uid="{00000000-0005-0000-0000-000076000000}"/>
    <cellStyle name="Millares 7 2 3" xfId="91" xr:uid="{00000000-0005-0000-0000-000077000000}"/>
    <cellStyle name="Millares 7 3" xfId="41" xr:uid="{00000000-0005-0000-0000-000078000000}"/>
    <cellStyle name="Millares 7 3 2" xfId="107" xr:uid="{00000000-0005-0000-0000-000079000000}"/>
    <cellStyle name="Millares 7 4" xfId="77" xr:uid="{00000000-0005-0000-0000-00007A000000}"/>
    <cellStyle name="Millares 8" xfId="17" xr:uid="{00000000-0005-0000-0000-00007B000000}"/>
    <cellStyle name="Millares 8 2" xfId="47" xr:uid="{00000000-0005-0000-0000-00007C000000}"/>
    <cellStyle name="Millares 8 2 2" xfId="113" xr:uid="{00000000-0005-0000-0000-00007D000000}"/>
    <cellStyle name="Millares 8 3" xfId="83" xr:uid="{00000000-0005-0000-0000-00007E000000}"/>
    <cellStyle name="Millares 9" xfId="18" xr:uid="{00000000-0005-0000-0000-00007F000000}"/>
    <cellStyle name="Millares 9 2" xfId="48" xr:uid="{00000000-0005-0000-0000-000080000000}"/>
    <cellStyle name="Millares 9 2 2" xfId="114" xr:uid="{00000000-0005-0000-0000-000081000000}"/>
    <cellStyle name="Millares 9 3" xfId="84" xr:uid="{00000000-0005-0000-0000-000082000000}"/>
    <cellStyle name="Normal" xfId="0" builtinId="0"/>
    <cellStyle name="Normal 2" xfId="3" xr:uid="{00000000-0005-0000-0000-000084000000}"/>
    <cellStyle name="Normal 2 2" xfId="4" xr:uid="{00000000-0005-0000-0000-000085000000}"/>
    <cellStyle name="Normal 2 3" xfId="5" xr:uid="{00000000-0005-0000-0000-000086000000}"/>
    <cellStyle name="Normal 3" xfId="2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2" t="s">
        <v>828</v>
      </c>
      <c r="B1" s="303"/>
      <c r="C1" s="303"/>
      <c r="D1" s="303"/>
      <c r="E1" s="304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5" t="s">
        <v>3301</v>
      </c>
      <c r="D3" s="305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18" t="s">
        <v>541</v>
      </c>
      <c r="B1" s="318"/>
      <c r="C1" s="318"/>
      <c r="D1" s="318"/>
      <c r="E1" s="110"/>
      <c r="F1" s="110"/>
      <c r="G1" s="110"/>
      <c r="H1" s="110"/>
      <c r="I1" s="110"/>
      <c r="J1" s="110"/>
      <c r="K1" s="110"/>
    </row>
    <row r="2" spans="1:11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8"/>
    </row>
    <row r="3" spans="1:11" x14ac:dyDescent="0.25">
      <c r="A3" s="309" t="s">
        <v>166</v>
      </c>
      <c r="B3" s="310"/>
      <c r="C3" s="310"/>
      <c r="D3" s="311"/>
    </row>
    <row r="4" spans="1:11" x14ac:dyDescent="0.25">
      <c r="A4" s="312" t="str">
        <f>TRIMESTRE</f>
        <v>Del 1 de enero al 31 de diciembre de 2023 (b)</v>
      </c>
      <c r="B4" s="313"/>
      <c r="C4" s="313"/>
      <c r="D4" s="314"/>
    </row>
    <row r="5" spans="1:11" x14ac:dyDescent="0.25">
      <c r="A5" s="315" t="s">
        <v>118</v>
      </c>
      <c r="B5" s="316"/>
      <c r="C5" s="316"/>
      <c r="D5" s="317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1">
        <v>0</v>
      </c>
      <c r="C10" s="301">
        <v>0</v>
      </c>
      <c r="D10" s="301">
        <v>0</v>
      </c>
    </row>
    <row r="11" spans="1:11" x14ac:dyDescent="0.25">
      <c r="A11" s="53" t="s">
        <v>171</v>
      </c>
      <c r="B11" s="301">
        <v>0</v>
      </c>
      <c r="C11" s="301">
        <v>0</v>
      </c>
      <c r="D11" s="301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1">
        <v>0</v>
      </c>
      <c r="C15" s="301">
        <v>0</v>
      </c>
      <c r="D15" s="301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1">
        <v>0</v>
      </c>
      <c r="D19" s="301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1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1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1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1">
        <v>0</v>
      </c>
      <c r="D68" s="301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4" t="s">
        <v>206</v>
      </c>
      <c r="B1" s="324"/>
      <c r="C1" s="324"/>
      <c r="D1" s="324"/>
      <c r="E1" s="324"/>
      <c r="F1" s="324"/>
      <c r="G1" s="324"/>
    </row>
    <row r="2" spans="1:8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8" x14ac:dyDescent="0.25">
      <c r="A3" s="309" t="s">
        <v>207</v>
      </c>
      <c r="B3" s="310"/>
      <c r="C3" s="310"/>
      <c r="D3" s="310"/>
      <c r="E3" s="310"/>
      <c r="F3" s="310"/>
      <c r="G3" s="311"/>
    </row>
    <row r="4" spans="1:8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4"/>
    </row>
    <row r="5" spans="1:8" x14ac:dyDescent="0.25">
      <c r="A5" s="315" t="s">
        <v>118</v>
      </c>
      <c r="B5" s="316"/>
      <c r="C5" s="316"/>
      <c r="D5" s="316"/>
      <c r="E5" s="316"/>
      <c r="F5" s="316"/>
      <c r="G5" s="317"/>
    </row>
    <row r="6" spans="1:8" x14ac:dyDescent="0.25">
      <c r="A6" s="321" t="s">
        <v>214</v>
      </c>
      <c r="B6" s="323" t="s">
        <v>208</v>
      </c>
      <c r="C6" s="323"/>
      <c r="D6" s="323"/>
      <c r="E6" s="323"/>
      <c r="F6" s="323"/>
      <c r="G6" s="323" t="s">
        <v>209</v>
      </c>
    </row>
    <row r="7" spans="1:8" ht="30" x14ac:dyDescent="0.25">
      <c r="A7" s="32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5" t="s">
        <v>3284</v>
      </c>
      <c r="B1" s="324"/>
      <c r="C1" s="324"/>
      <c r="D1" s="324"/>
      <c r="E1" s="324"/>
      <c r="F1" s="324"/>
      <c r="G1" s="324"/>
    </row>
    <row r="2" spans="1:7" x14ac:dyDescent="0.25">
      <c r="A2" s="328" t="str">
        <f>ENTE_PUBLICO_A</f>
        <v>SISTEMA MUNICIPAL PARA EL DESARRROLLO INTEGRAL DE LA FAMILIA DE SAN FELIPE GUANAJUATO, Gobierno del Estado de Guanajuato (a)</v>
      </c>
      <c r="B2" s="328"/>
      <c r="C2" s="328"/>
      <c r="D2" s="328"/>
      <c r="E2" s="328"/>
      <c r="F2" s="328"/>
      <c r="G2" s="328"/>
    </row>
    <row r="3" spans="1:7" x14ac:dyDescent="0.25">
      <c r="A3" s="329" t="s">
        <v>277</v>
      </c>
      <c r="B3" s="329"/>
      <c r="C3" s="329"/>
      <c r="D3" s="329"/>
      <c r="E3" s="329"/>
      <c r="F3" s="329"/>
      <c r="G3" s="329"/>
    </row>
    <row r="4" spans="1:7" x14ac:dyDescent="0.25">
      <c r="A4" s="329" t="s">
        <v>278</v>
      </c>
      <c r="B4" s="329"/>
      <c r="C4" s="329"/>
      <c r="D4" s="329"/>
      <c r="E4" s="329"/>
      <c r="F4" s="329"/>
      <c r="G4" s="329"/>
    </row>
    <row r="5" spans="1:7" x14ac:dyDescent="0.25">
      <c r="A5" s="330" t="str">
        <f>TRIMESTRE</f>
        <v>Del 1 de enero al 31 de diciembre de 2023 (b)</v>
      </c>
      <c r="B5" s="330"/>
      <c r="C5" s="330"/>
      <c r="D5" s="330"/>
      <c r="E5" s="330"/>
      <c r="F5" s="330"/>
      <c r="G5" s="330"/>
    </row>
    <row r="6" spans="1:7" x14ac:dyDescent="0.25">
      <c r="A6" s="322" t="s">
        <v>118</v>
      </c>
      <c r="B6" s="322"/>
      <c r="C6" s="322"/>
      <c r="D6" s="322"/>
      <c r="E6" s="322"/>
      <c r="F6" s="322"/>
      <c r="G6" s="322"/>
    </row>
    <row r="7" spans="1:7" ht="15" customHeight="1" x14ac:dyDescent="0.25">
      <c r="A7" s="326" t="s">
        <v>0</v>
      </c>
      <c r="B7" s="326" t="s">
        <v>279</v>
      </c>
      <c r="C7" s="326"/>
      <c r="D7" s="326"/>
      <c r="E7" s="326"/>
      <c r="F7" s="326"/>
      <c r="G7" s="327" t="s">
        <v>280</v>
      </c>
    </row>
    <row r="8" spans="1:7" ht="30" x14ac:dyDescent="0.25">
      <c r="A8" s="32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6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5" t="s">
        <v>3289</v>
      </c>
      <c r="B1" s="325"/>
      <c r="C1" s="325"/>
      <c r="D1" s="325"/>
      <c r="E1" s="325"/>
      <c r="F1" s="325"/>
      <c r="G1" s="325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277</v>
      </c>
      <c r="B3" s="310"/>
      <c r="C3" s="310"/>
      <c r="D3" s="310"/>
      <c r="E3" s="310"/>
      <c r="F3" s="310"/>
      <c r="G3" s="311"/>
    </row>
    <row r="4" spans="1:7" x14ac:dyDescent="0.25">
      <c r="A4" s="309" t="s">
        <v>431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0</v>
      </c>
      <c r="B7" s="323" t="s">
        <v>279</v>
      </c>
      <c r="C7" s="323"/>
      <c r="D7" s="323"/>
      <c r="E7" s="323"/>
      <c r="F7" s="323"/>
      <c r="G7" s="327" t="s">
        <v>280</v>
      </c>
    </row>
    <row r="8" spans="1:7" ht="30" x14ac:dyDescent="0.25">
      <c r="A8" s="32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6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1" t="s">
        <v>3288</v>
      </c>
      <c r="B1" s="332"/>
      <c r="C1" s="332"/>
      <c r="D1" s="332"/>
      <c r="E1" s="332"/>
      <c r="F1" s="332"/>
      <c r="G1" s="332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396</v>
      </c>
      <c r="B3" s="310"/>
      <c r="C3" s="310"/>
      <c r="D3" s="310"/>
      <c r="E3" s="310"/>
      <c r="F3" s="310"/>
      <c r="G3" s="311"/>
    </row>
    <row r="4" spans="1:7" x14ac:dyDescent="0.25">
      <c r="A4" s="309" t="s">
        <v>397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10" t="s">
        <v>0</v>
      </c>
      <c r="B7" s="315" t="s">
        <v>279</v>
      </c>
      <c r="C7" s="316"/>
      <c r="D7" s="316"/>
      <c r="E7" s="316"/>
      <c r="F7" s="317"/>
      <c r="G7" s="327" t="s">
        <v>3285</v>
      </c>
    </row>
    <row r="8" spans="1:7" ht="30.75" customHeight="1" x14ac:dyDescent="0.25">
      <c r="A8" s="31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6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5" t="s">
        <v>3286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12" t="s">
        <v>277</v>
      </c>
      <c r="B3" s="313"/>
      <c r="C3" s="313"/>
      <c r="D3" s="313"/>
      <c r="E3" s="313"/>
      <c r="F3" s="313"/>
      <c r="G3" s="314"/>
    </row>
    <row r="4" spans="1:7" x14ac:dyDescent="0.25">
      <c r="A4" s="312" t="s">
        <v>399</v>
      </c>
      <c r="B4" s="313"/>
      <c r="C4" s="313"/>
      <c r="D4" s="313"/>
      <c r="E4" s="313"/>
      <c r="F4" s="313"/>
      <c r="G4" s="314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361</v>
      </c>
      <c r="B7" s="326" t="s">
        <v>279</v>
      </c>
      <c r="C7" s="326"/>
      <c r="D7" s="326"/>
      <c r="E7" s="326"/>
      <c r="F7" s="326"/>
      <c r="G7" s="326" t="s">
        <v>280</v>
      </c>
    </row>
    <row r="8" spans="1:7" ht="29.25" customHeight="1" x14ac:dyDescent="0.25">
      <c r="A8" s="32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3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4" t="s">
        <v>413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414</v>
      </c>
      <c r="B3" s="310"/>
      <c r="C3" s="310"/>
      <c r="D3" s="310"/>
      <c r="E3" s="310"/>
      <c r="F3" s="310"/>
      <c r="G3" s="311"/>
    </row>
    <row r="4" spans="1:7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x14ac:dyDescent="0.25">
      <c r="A6" s="321" t="s">
        <v>3287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ht="48" customHeight="1" x14ac:dyDescent="0.25">
      <c r="A7" s="322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15 B8:G14 B16:G37 D15:G15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4" t="s">
        <v>450</v>
      </c>
      <c r="B1" s="324"/>
      <c r="C1" s="324"/>
      <c r="D1" s="324"/>
      <c r="E1" s="324"/>
      <c r="F1" s="324"/>
      <c r="G1" s="324"/>
    </row>
    <row r="2" spans="1:7" customFormat="1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customFormat="1" x14ac:dyDescent="0.25">
      <c r="A3" s="309" t="s">
        <v>451</v>
      </c>
      <c r="B3" s="310"/>
      <c r="C3" s="310"/>
      <c r="D3" s="310"/>
      <c r="E3" s="310"/>
      <c r="F3" s="310"/>
      <c r="G3" s="311"/>
    </row>
    <row r="4" spans="1:7" customFormat="1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customFormat="1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customFormat="1" x14ac:dyDescent="0.25">
      <c r="A6" s="336" t="s">
        <v>3141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customFormat="1" ht="48" customHeight="1" x14ac:dyDescent="0.25">
      <c r="A7" s="337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9:B15 B8:G8 B16:G30 D9:G15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115" zoomScaleNormal="115" workbookViewId="0">
      <selection activeCell="A4" sqref="A4:G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465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466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1" t="s">
        <v>3287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2"/>
      <c r="B6" s="340"/>
      <c r="C6" s="340"/>
      <c r="D6" s="340"/>
      <c r="E6" s="340"/>
      <c r="F6" s="340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18221807.199999999</v>
      </c>
      <c r="E7" s="59">
        <f t="shared" si="0"/>
        <v>17870439.43</v>
      </c>
      <c r="F7" s="59">
        <f t="shared" si="0"/>
        <v>18806717.759999998</v>
      </c>
      <c r="G7" s="59">
        <f t="shared" si="0"/>
        <v>3832016.82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148">
        <v>465.57</v>
      </c>
      <c r="E12" s="157">
        <v>436.11</v>
      </c>
      <c r="F12" s="300">
        <v>664.58</v>
      </c>
      <c r="G12" s="174">
        <v>30.12</v>
      </c>
    </row>
    <row r="13" spans="1:7" x14ac:dyDescent="0.25">
      <c r="A13" s="56" t="s">
        <v>473</v>
      </c>
      <c r="B13" s="60">
        <v>0</v>
      </c>
      <c r="C13" s="60">
        <v>0</v>
      </c>
      <c r="D13" s="20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157">
        <v>3681328.63</v>
      </c>
      <c r="E14" s="157">
        <v>3087067.72</v>
      </c>
      <c r="F14" s="300">
        <v>919849.34</v>
      </c>
      <c r="G14" s="174">
        <v>263974</v>
      </c>
    </row>
    <row r="15" spans="1:7" x14ac:dyDescent="0.25">
      <c r="A15" s="53" t="s">
        <v>475</v>
      </c>
      <c r="B15" s="60">
        <v>0</v>
      </c>
      <c r="C15" s="60">
        <v>0</v>
      </c>
      <c r="D15" s="20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20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157">
        <v>14540013</v>
      </c>
      <c r="E17" s="157">
        <v>14782935.6</v>
      </c>
      <c r="F17" s="300">
        <v>17886203.84</v>
      </c>
      <c r="G17" s="174">
        <v>3538996.8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29015.9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18221807.199999999</v>
      </c>
      <c r="E31" s="61">
        <f t="shared" si="3"/>
        <v>17870439.43</v>
      </c>
      <c r="F31" s="61">
        <f t="shared" si="3"/>
        <v>18806717.759999998</v>
      </c>
      <c r="G31" s="61">
        <f t="shared" si="3"/>
        <v>3832016.82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38" t="s">
        <v>3291</v>
      </c>
      <c r="B39" s="338"/>
      <c r="C39" s="338"/>
      <c r="D39" s="338"/>
      <c r="E39" s="338"/>
      <c r="F39" s="338"/>
      <c r="G39" s="338"/>
    </row>
    <row r="40" spans="1:7" ht="15" customHeight="1" x14ac:dyDescent="0.25">
      <c r="A40" s="338" t="s">
        <v>3292</v>
      </c>
      <c r="B40" s="338"/>
      <c r="C40" s="338"/>
      <c r="D40" s="338"/>
      <c r="E40" s="338"/>
      <c r="F40" s="338"/>
      <c r="G40" s="338"/>
    </row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18221807.199999999</v>
      </c>
      <c r="S2" s="18">
        <f>'Formato 7 c)'!E7</f>
        <v>17870439.43</v>
      </c>
      <c r="T2" s="18">
        <f>'Formato 7 c)'!F7</f>
        <v>18806717.759999998</v>
      </c>
      <c r="U2" s="18">
        <f>'Formato 7 c)'!G7</f>
        <v>3832016.82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465.57</v>
      </c>
      <c r="S7" s="18">
        <f>'Formato 7 c)'!E12</f>
        <v>436.11</v>
      </c>
      <c r="T7" s="18">
        <f>'Formato 7 c)'!F12</f>
        <v>664.58</v>
      </c>
      <c r="U7" s="18">
        <f>'Formato 7 c)'!G12</f>
        <v>30.12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3681328.63</v>
      </c>
      <c r="S9" s="18">
        <f>'Formato 7 c)'!E14</f>
        <v>3087067.72</v>
      </c>
      <c r="T9" s="18">
        <f>'Formato 7 c)'!F14</f>
        <v>919849.34</v>
      </c>
      <c r="U9" s="18">
        <f>'Formato 7 c)'!G14</f>
        <v>263974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14540013</v>
      </c>
      <c r="S12" s="18">
        <f>'Formato 7 c)'!E17</f>
        <v>14782935.6</v>
      </c>
      <c r="T12" s="18">
        <f>'Formato 7 c)'!F17</f>
        <v>17886203.84</v>
      </c>
      <c r="U12" s="18">
        <f>'Formato 7 c)'!G17</f>
        <v>3538996.8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29015.9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18221807.199999999</v>
      </c>
      <c r="S23" s="18">
        <f>'Formato 7 c)'!E31</f>
        <v>17870439.43</v>
      </c>
      <c r="T23" s="18">
        <f>'Formato 7 c)'!F31</f>
        <v>18806717.759999998</v>
      </c>
      <c r="U23" s="18">
        <f>'Formato 7 c)'!G31</f>
        <v>3832016.82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tabSelected="1" zoomScale="115" zoomScaleNormal="115" workbookViewId="0">
      <selection activeCell="D8" sqref="D8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489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490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3" t="s">
        <v>3141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4"/>
      <c r="B6" s="340"/>
      <c r="C6" s="340"/>
      <c r="D6" s="340"/>
      <c r="E6" s="340"/>
      <c r="F6" s="340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18111351.209999997</v>
      </c>
      <c r="E7" s="59">
        <f t="shared" si="0"/>
        <v>17444265.890000001</v>
      </c>
      <c r="F7" s="59">
        <f t="shared" si="0"/>
        <v>18748015.760000002</v>
      </c>
      <c r="G7" s="59">
        <f t="shared" si="0"/>
        <v>3877738.96</v>
      </c>
    </row>
    <row r="8" spans="1:7" x14ac:dyDescent="0.25">
      <c r="A8" s="53" t="s">
        <v>453</v>
      </c>
      <c r="B8" s="60">
        <v>0</v>
      </c>
      <c r="C8" s="60">
        <v>0</v>
      </c>
      <c r="D8" s="148">
        <v>12289239.91</v>
      </c>
      <c r="E8" s="200">
        <v>12528443.630000001</v>
      </c>
      <c r="F8" s="174">
        <v>13262988.880000001</v>
      </c>
      <c r="G8" s="174">
        <v>2840939.1</v>
      </c>
    </row>
    <row r="9" spans="1:7" x14ac:dyDescent="0.25">
      <c r="A9" s="53" t="s">
        <v>454</v>
      </c>
      <c r="B9" s="60">
        <v>0</v>
      </c>
      <c r="C9" s="60">
        <v>0</v>
      </c>
      <c r="D9" s="148">
        <v>786288.58</v>
      </c>
      <c r="E9" s="200">
        <v>836548.38</v>
      </c>
      <c r="F9" s="174">
        <v>556201.06999999995</v>
      </c>
      <c r="G9" s="174">
        <v>81213.17</v>
      </c>
    </row>
    <row r="10" spans="1:7" x14ac:dyDescent="0.25">
      <c r="A10" s="53" t="s">
        <v>455</v>
      </c>
      <c r="B10" s="60">
        <v>0</v>
      </c>
      <c r="C10" s="60">
        <v>0</v>
      </c>
      <c r="D10" s="148">
        <v>866965.94</v>
      </c>
      <c r="E10" s="200">
        <v>1221296.55</v>
      </c>
      <c r="F10" s="174">
        <v>1263243.03</v>
      </c>
      <c r="G10" s="174">
        <v>252025.69</v>
      </c>
    </row>
    <row r="11" spans="1:7" x14ac:dyDescent="0.25">
      <c r="A11" s="53" t="s">
        <v>456</v>
      </c>
      <c r="B11" s="60">
        <v>0</v>
      </c>
      <c r="C11" s="60">
        <v>0</v>
      </c>
      <c r="D11" s="200">
        <v>3552505.4</v>
      </c>
      <c r="E11" s="200">
        <v>2440392.56</v>
      </c>
      <c r="F11" s="174">
        <v>3283990</v>
      </c>
      <c r="G11" s="174">
        <v>703561</v>
      </c>
    </row>
    <row r="12" spans="1:7" x14ac:dyDescent="0.25">
      <c r="A12" s="53" t="s">
        <v>457</v>
      </c>
      <c r="B12" s="60">
        <v>0</v>
      </c>
      <c r="C12" s="60">
        <v>0</v>
      </c>
      <c r="D12" s="200">
        <v>616351.38</v>
      </c>
      <c r="E12" s="200">
        <v>70119.179999999993</v>
      </c>
      <c r="F12" s="174">
        <v>381592.78</v>
      </c>
      <c r="G12" s="174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18111351.209999997</v>
      </c>
      <c r="E29" s="60">
        <f t="shared" si="2"/>
        <v>17444265.890000001</v>
      </c>
      <c r="F29" s="60">
        <f t="shared" si="2"/>
        <v>18748015.760000002</v>
      </c>
      <c r="G29" s="60">
        <f t="shared" si="2"/>
        <v>3877738.96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38" t="s">
        <v>3291</v>
      </c>
      <c r="B32" s="338"/>
      <c r="C32" s="338"/>
      <c r="D32" s="338"/>
      <c r="E32" s="338"/>
      <c r="F32" s="338"/>
      <c r="G32" s="338"/>
    </row>
    <row r="33" spans="1:7" x14ac:dyDescent="0.25">
      <c r="A33" s="338" t="s">
        <v>3292</v>
      </c>
      <c r="B33" s="338"/>
      <c r="C33" s="338"/>
      <c r="D33" s="338"/>
      <c r="E33" s="338"/>
      <c r="F33" s="338"/>
      <c r="G33" s="33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18111351.209999997</v>
      </c>
      <c r="S2" s="18">
        <f>'Formato 7 d)'!E7</f>
        <v>17444265.890000001</v>
      </c>
      <c r="T2" s="18">
        <f>'Formato 7 d)'!F7</f>
        <v>18748015.760000002</v>
      </c>
      <c r="U2" s="18">
        <f>'Formato 7 d)'!G7</f>
        <v>3877738.96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12289239.91</v>
      </c>
      <c r="S3" s="18">
        <f>'Formato 7 d)'!E8</f>
        <v>12528443.630000001</v>
      </c>
      <c r="T3" s="18">
        <f>'Formato 7 d)'!F8</f>
        <v>13262988.880000001</v>
      </c>
      <c r="U3" s="18">
        <f>'Formato 7 d)'!G8</f>
        <v>2840939.1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786288.58</v>
      </c>
      <c r="S4" s="18">
        <f>'Formato 7 d)'!E9</f>
        <v>836548.38</v>
      </c>
      <c r="T4" s="18">
        <f>'Formato 7 d)'!F9</f>
        <v>556201.06999999995</v>
      </c>
      <c r="U4" s="18">
        <f>'Formato 7 d)'!G9</f>
        <v>81213.17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866965.94</v>
      </c>
      <c r="S5" s="18">
        <f>'Formato 7 d)'!E10</f>
        <v>1221296.55</v>
      </c>
      <c r="T5" s="18">
        <f>'Formato 7 d)'!F10</f>
        <v>1263243.03</v>
      </c>
      <c r="U5" s="18">
        <f>'Formato 7 d)'!G10</f>
        <v>252025.69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3552505.4</v>
      </c>
      <c r="S6" s="18">
        <f>'Formato 7 d)'!E11</f>
        <v>2440392.56</v>
      </c>
      <c r="T6" s="18">
        <f>'Formato 7 d)'!F11</f>
        <v>3283990</v>
      </c>
      <c r="U6" s="18">
        <f>'Formato 7 d)'!G11</f>
        <v>703561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616351.38</v>
      </c>
      <c r="S7" s="18">
        <f>'Formato 7 d)'!E12</f>
        <v>70119.179999999993</v>
      </c>
      <c r="T7" s="18">
        <f>'Formato 7 d)'!F12</f>
        <v>381592.78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18111351.209999997</v>
      </c>
      <c r="S22" s="18">
        <f>'Formato 7 d)'!E29</f>
        <v>17444265.890000001</v>
      </c>
      <c r="T22" s="18">
        <f>'Formato 7 d)'!F29</f>
        <v>18748015.760000002</v>
      </c>
      <c r="U22" s="18">
        <f>'Formato 7 d)'!G29</f>
        <v>3877738.96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18" t="s">
        <v>494</v>
      </c>
      <c r="B1" s="318"/>
      <c r="C1" s="318"/>
      <c r="D1" s="318"/>
      <c r="E1" s="318"/>
      <c r="F1" s="318"/>
      <c r="G1" s="110"/>
    </row>
    <row r="2" spans="1:7" x14ac:dyDescent="0.25">
      <c r="A2" s="306" t="str">
        <f>ENTE_PUBLICO</f>
        <v>SISTEMA MUNICIPAL PARA EL DESARRROLLO INTEGRAL DE LA FAMILIA DE SAN FELIPE GUANAJUATO, Gobierno del Estado de Guanajuato</v>
      </c>
      <c r="B2" s="307"/>
      <c r="C2" s="307"/>
      <c r="D2" s="307"/>
      <c r="E2" s="307"/>
      <c r="F2" s="308"/>
    </row>
    <row r="3" spans="1:7" x14ac:dyDescent="0.25">
      <c r="A3" s="315" t="s">
        <v>495</v>
      </c>
      <c r="B3" s="316"/>
      <c r="C3" s="316"/>
      <c r="D3" s="316"/>
      <c r="E3" s="316"/>
      <c r="F3" s="317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82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18" t="s">
        <v>544</v>
      </c>
      <c r="B1" s="318"/>
      <c r="C1" s="318"/>
      <c r="D1" s="318"/>
      <c r="E1" s="318"/>
      <c r="F1" s="318"/>
    </row>
    <row r="2" spans="1:6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8"/>
    </row>
    <row r="3" spans="1:6" x14ac:dyDescent="0.25">
      <c r="A3" s="309" t="s">
        <v>117</v>
      </c>
      <c r="B3" s="310"/>
      <c r="C3" s="310"/>
      <c r="D3" s="310"/>
      <c r="E3" s="310"/>
      <c r="F3" s="311"/>
    </row>
    <row r="4" spans="1:6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4"/>
    </row>
    <row r="5" spans="1:6" x14ac:dyDescent="0.25">
      <c r="A5" s="315" t="s">
        <v>118</v>
      </c>
      <c r="B5" s="316"/>
      <c r="C5" s="316"/>
      <c r="D5" s="316"/>
      <c r="E5" s="316"/>
      <c r="F5" s="317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0" t="s">
        <v>543</v>
      </c>
      <c r="B1" s="320"/>
      <c r="C1" s="320"/>
      <c r="D1" s="320"/>
      <c r="E1" s="320"/>
      <c r="F1" s="320"/>
      <c r="G1" s="320"/>
      <c r="H1" s="320"/>
    </row>
    <row r="2" spans="1:9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8"/>
    </row>
    <row r="3" spans="1:9" x14ac:dyDescent="0.25">
      <c r="A3" s="309" t="s">
        <v>120</v>
      </c>
      <c r="B3" s="310"/>
      <c r="C3" s="310"/>
      <c r="D3" s="310"/>
      <c r="E3" s="310"/>
      <c r="F3" s="310"/>
      <c r="G3" s="310"/>
      <c r="H3" s="311"/>
    </row>
    <row r="4" spans="1:9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3"/>
      <c r="G4" s="313"/>
      <c r="H4" s="314"/>
    </row>
    <row r="5" spans="1:9" x14ac:dyDescent="0.25">
      <c r="A5" s="315" t="s">
        <v>118</v>
      </c>
      <c r="B5" s="316"/>
      <c r="C5" s="316"/>
      <c r="D5" s="316"/>
      <c r="E5" s="316"/>
      <c r="F5" s="316"/>
      <c r="G5" s="316"/>
      <c r="H5" s="317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19" t="s">
        <v>3299</v>
      </c>
      <c r="B33" s="319"/>
      <c r="C33" s="319"/>
      <c r="D33" s="319"/>
      <c r="E33" s="319"/>
      <c r="F33" s="319"/>
      <c r="G33" s="319"/>
      <c r="H33" s="319"/>
    </row>
    <row r="34" spans="1:8" ht="12" customHeight="1" x14ac:dyDescent="0.25">
      <c r="A34" s="319"/>
      <c r="B34" s="319"/>
      <c r="C34" s="319"/>
      <c r="D34" s="319"/>
      <c r="E34" s="319"/>
      <c r="F34" s="319"/>
      <c r="G34" s="319"/>
      <c r="H34" s="319"/>
    </row>
    <row r="35" spans="1:8" ht="12" customHeight="1" x14ac:dyDescent="0.25">
      <c r="A35" s="319"/>
      <c r="B35" s="319"/>
      <c r="C35" s="319"/>
      <c r="D35" s="319"/>
      <c r="E35" s="319"/>
      <c r="F35" s="319"/>
      <c r="G35" s="319"/>
      <c r="H35" s="319"/>
    </row>
    <row r="36" spans="1:8" ht="12" customHeight="1" x14ac:dyDescent="0.25">
      <c r="A36" s="319"/>
      <c r="B36" s="319"/>
      <c r="C36" s="319"/>
      <c r="D36" s="319"/>
      <c r="E36" s="319"/>
      <c r="F36" s="319"/>
      <c r="G36" s="319"/>
      <c r="H36" s="319"/>
    </row>
    <row r="37" spans="1:8" ht="12" customHeight="1" x14ac:dyDescent="0.25">
      <c r="A37" s="319"/>
      <c r="B37" s="319"/>
      <c r="C37" s="319"/>
      <c r="D37" s="319"/>
      <c r="E37" s="319"/>
      <c r="F37" s="319"/>
      <c r="G37" s="319"/>
      <c r="H37" s="319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18" t="s">
        <v>542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110"/>
    </row>
    <row r="2" spans="1:12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7"/>
      <c r="I2" s="307"/>
      <c r="J2" s="307"/>
      <c r="K2" s="308"/>
    </row>
    <row r="3" spans="1:12" x14ac:dyDescent="0.25">
      <c r="A3" s="309" t="s">
        <v>146</v>
      </c>
      <c r="B3" s="310"/>
      <c r="C3" s="310"/>
      <c r="D3" s="310"/>
      <c r="E3" s="310"/>
      <c r="F3" s="310"/>
      <c r="G3" s="310"/>
      <c r="H3" s="310"/>
      <c r="I3" s="310"/>
      <c r="J3" s="310"/>
      <c r="K3" s="311"/>
    </row>
    <row r="4" spans="1:12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3"/>
      <c r="H4" s="313"/>
      <c r="I4" s="313"/>
      <c r="J4" s="313"/>
      <c r="K4" s="314"/>
    </row>
    <row r="5" spans="1:12" x14ac:dyDescent="0.25">
      <c r="A5" s="309" t="s">
        <v>118</v>
      </c>
      <c r="B5" s="310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2024-10-25T21:50:37Z</dcterms:modified>
</cp:coreProperties>
</file>